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810" windowHeight="5955" activeTab="1"/>
  </bookViews>
  <sheets>
    <sheet name="Spectra" sheetId="1" r:id="rId1"/>
    <sheet name="LLM" sheetId="2" r:id="rId2"/>
    <sheet name="DataPlot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<sst xmlns="http://schemas.openxmlformats.org/spreadsheetml/2006/main" count="83" uniqueCount="42">
  <si>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t>M0</t>
  </si>
  <si>
    <t>M1</t>
  </si>
  <si>
    <t>-</t>
  </si>
  <si>
    <t>class</t>
  </si>
  <si>
    <t>Object name</t>
  </si>
  <si>
    <t>#</t>
  </si>
  <si>
    <t>X0</t>
  </si>
  <si>
    <t>X1</t>
  </si>
  <si>
    <t>X</t>
  </si>
  <si>
    <t>Y</t>
  </si>
  <si>
    <t>Z</t>
  </si>
  <si>
    <t>W0</t>
  </si>
  <si>
    <t>X2</t>
  </si>
  <si>
    <t>X3</t>
  </si>
  <si>
    <t>X4</t>
  </si>
  <si>
    <t>X5</t>
  </si>
  <si>
    <t>X6</t>
  </si>
  <si>
    <t>X7</t>
  </si>
  <si>
    <t>X8</t>
  </si>
  <si>
    <t>X9</t>
  </si>
  <si>
    <t xml:space="preserve">X1*W0 = </t>
  </si>
  <si>
    <t>|X|*|X|</t>
  </si>
  <si>
    <t>W1 = W0 + aX1</t>
  </si>
  <si>
    <t xml:space="preserve">X1*W1 = </t>
  </si>
  <si>
    <t>a = -2S/|X1|*|X1| =</t>
  </si>
  <si>
    <t>class of Xk</t>
  </si>
  <si>
    <t>S</t>
  </si>
  <si>
    <t>w3</t>
  </si>
  <si>
    <t>w2</t>
  </si>
  <si>
    <t>w1</t>
  </si>
  <si>
    <t>a</t>
  </si>
  <si>
    <t>Butylamine</t>
  </si>
  <si>
    <t>Cyclohexanol, 2-methyl-</t>
  </si>
  <si>
    <t>Cholesterol</t>
  </si>
  <si>
    <t>Propiophenone, 2-methyl-2-(methylamino)</t>
  </si>
  <si>
    <t>1-Butanol, 2-methylene</t>
  </si>
  <si>
    <t>1-Butanol, 4-phenoxy</t>
  </si>
  <si>
    <t>Benzeneethanol, 3,5-dichloro</t>
  </si>
  <si>
    <t xml:space="preserve">Benzeneethanol, 2,6-dimethyl-   </t>
  </si>
  <si>
    <t>Isobutanol</t>
  </si>
  <si>
    <r>
      <t>W</t>
    </r>
    <r>
      <rPr>
        <b/>
        <vertAlign val="subscript"/>
        <sz val="12"/>
        <color indexed="61"/>
        <rFont val="Arial"/>
        <family val="2"/>
      </rPr>
      <t>обучен</t>
    </r>
    <r>
      <rPr>
        <b/>
        <sz val="12"/>
        <color indexed="61"/>
        <rFont val="Arial"/>
        <family val="2"/>
      </rPr>
      <t xml:space="preserve"> = </t>
    </r>
  </si>
  <si>
    <t xml:space="preserve">X2*W1 =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</si>
</sst>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40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6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b/>
      <i/>
      <sz val="12"/>
      <color indexed="61"/>
      <name val="Arial"/>
      <family val="2"/>
    </font>
    <font>
      <sz val="12"/>
      <name val="Courier New"/>
      <family val="3"/>
    </font>
    <font>
      <b/>
      <vertAlign val="subscript"/>
      <sz val="12"/>
      <color indexed="6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15" fillId="0" borderId="0" xfId="0" applyFont="1" applyAlignment="1">
      <alignment/>
    </xf>
    <xf numFmtId="176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76" fontId="20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 horizontal="right"/>
    </xf>
    <xf numFmtId="2" fontId="29" fillId="0" borderId="1" xfId="0" applyNumberFormat="1" applyFont="1" applyFill="1" applyBorder="1" applyAlignment="1">
      <alignment/>
    </xf>
    <xf numFmtId="0" fontId="32" fillId="0" borderId="0" xfId="0" applyFont="1" applyAlignment="1">
      <alignment/>
    </xf>
    <xf numFmtId="176" fontId="33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555"/>
          <c:w val="0.896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Spectra!$E$1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triang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9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Spectra!$D$2:$D$14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Spectra!$E$2:$E$14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9270515"/>
        <c:axId val="63672588"/>
      </c:scatterChart>
      <c:val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72588"/>
        <c:crosses val="autoZero"/>
        <c:crossBetween val="midCat"/>
        <c:dispUnits/>
        <c:majorUnit val="0.2"/>
      </c:valAx>
      <c:valAx>
        <c:axId val="63672588"/>
        <c:scaling>
          <c:orientation val="minMax"/>
          <c:max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70515"/>
        <c:crosses val="autoZero"/>
        <c:crossBetween val="midCat"/>
        <c:dispUnits/>
        <c:majorUnit val="0.2"/>
        <c:minorUnit val="0.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85725</xdr:rowOff>
    </xdr:from>
    <xdr:to>
      <xdr:col>10</xdr:col>
      <xdr:colOff>542925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5353050" y="1133475"/>
        <a:ext cx="40481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" sqref="A2:A10"/>
    </sheetView>
  </sheetViews>
  <sheetFormatPr defaultColWidth="9.140625" defaultRowHeight="12.75"/>
  <cols>
    <col min="1" max="1" width="38.140625" style="0" customWidth="1"/>
    <col min="3" max="3" width="13.140625" style="0" customWidth="1"/>
    <col min="4" max="4" width="13.8515625" style="0" customWidth="1"/>
    <col min="5" max="5" width="12.8515625" style="0" customWidth="1"/>
  </cols>
  <sheetData>
    <row r="1" spans="1:5" s="1" customFormat="1" ht="12.75">
      <c r="A1" s="1" t="s">
        <v>4</v>
      </c>
      <c r="B1" s="1" t="s">
        <v>5</v>
      </c>
      <c r="C1" s="1" t="s">
        <v>3</v>
      </c>
      <c r="D1" s="2" t="s">
        <v>8</v>
      </c>
      <c r="E1" s="2" t="s">
        <v>9</v>
      </c>
    </row>
    <row r="2" spans="1:5" ht="12.75">
      <c r="A2" s="5" t="s">
        <v>31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32</v>
      </c>
      <c r="B3" s="5">
        <v>2</v>
      </c>
      <c r="C3" s="5">
        <v>0</v>
      </c>
      <c r="D3" s="6">
        <v>0.15</v>
      </c>
      <c r="E3" s="6">
        <v>0.31</v>
      </c>
    </row>
    <row r="4" spans="1:5" ht="15.75">
      <c r="A4" s="7" t="s">
        <v>33</v>
      </c>
      <c r="B4" s="5">
        <v>3</v>
      </c>
      <c r="C4" s="5">
        <v>0</v>
      </c>
      <c r="D4" s="6">
        <v>0.35</v>
      </c>
      <c r="E4" s="6">
        <v>0.46</v>
      </c>
    </row>
    <row r="5" spans="1:5" ht="12.75">
      <c r="A5" s="5" t="s">
        <v>34</v>
      </c>
      <c r="B5" s="5">
        <v>4</v>
      </c>
      <c r="C5" s="5">
        <v>0</v>
      </c>
      <c r="D5" s="6">
        <v>0.18</v>
      </c>
      <c r="E5" s="6">
        <v>0.24</v>
      </c>
    </row>
    <row r="6" spans="1:5" ht="12.75">
      <c r="A6" s="3" t="s">
        <v>35</v>
      </c>
      <c r="B6" s="3">
        <v>5</v>
      </c>
      <c r="C6" s="3">
        <v>1</v>
      </c>
      <c r="D6" s="8">
        <v>0.84</v>
      </c>
      <c r="E6" s="8">
        <v>0.95</v>
      </c>
    </row>
    <row r="7" spans="1:5" ht="12.75">
      <c r="A7" s="3" t="s">
        <v>36</v>
      </c>
      <c r="B7" s="3">
        <v>6</v>
      </c>
      <c r="C7" s="3">
        <v>1</v>
      </c>
      <c r="D7" s="8">
        <v>0.58</v>
      </c>
      <c r="E7" s="8">
        <v>0.89</v>
      </c>
    </row>
    <row r="8" spans="1:5" ht="12.75">
      <c r="A8" s="3" t="s">
        <v>37</v>
      </c>
      <c r="B8" s="3">
        <v>7</v>
      </c>
      <c r="C8" s="3">
        <v>1</v>
      </c>
      <c r="D8" s="8">
        <v>0.65</v>
      </c>
      <c r="E8" s="8">
        <v>0.56</v>
      </c>
    </row>
    <row r="9" spans="1:5" ht="15.75">
      <c r="A9" s="4" t="s">
        <v>38</v>
      </c>
      <c r="B9" s="3">
        <v>8</v>
      </c>
      <c r="C9" s="3">
        <v>1</v>
      </c>
      <c r="D9" s="8">
        <v>0.7</v>
      </c>
      <c r="E9" s="8">
        <v>0.92</v>
      </c>
    </row>
    <row r="10" spans="1:5" ht="15.75">
      <c r="A10" s="4" t="s">
        <v>39</v>
      </c>
      <c r="B10" s="3">
        <v>9</v>
      </c>
      <c r="C10" s="3">
        <v>1</v>
      </c>
      <c r="D10" s="8">
        <v>0.68</v>
      </c>
      <c r="E10" s="8">
        <v>0.93</v>
      </c>
    </row>
    <row r="11" spans="1:11" ht="12.75">
      <c r="A11" s="11" t="s">
        <v>0</v>
      </c>
      <c r="B11" s="12" t="s">
        <v>2</v>
      </c>
      <c r="C11" s="11">
        <v>0</v>
      </c>
      <c r="D11" s="13">
        <f>AVERAGE(D2:D5)</f>
        <v>0.2025</v>
      </c>
      <c r="E11" s="13">
        <f>AVERAGE(E2:E5)</f>
        <v>0.2675</v>
      </c>
      <c r="F11" s="14"/>
      <c r="G11" s="14"/>
      <c r="H11" s="14"/>
      <c r="I11" s="14"/>
      <c r="J11" s="14"/>
      <c r="K11" s="14"/>
    </row>
    <row r="12" spans="1:11" ht="12.75">
      <c r="A12" s="15" t="s">
        <v>1</v>
      </c>
      <c r="B12" s="16" t="s">
        <v>2</v>
      </c>
      <c r="C12" s="15">
        <v>1</v>
      </c>
      <c r="D12" s="17">
        <f>AVERAGE(D6:D10)</f>
        <v>0.69</v>
      </c>
      <c r="E12" s="17">
        <f>AVERAGE(E6:E10)</f>
        <v>0.85</v>
      </c>
      <c r="F12" s="14"/>
      <c r="G12" s="14"/>
      <c r="H12" s="14"/>
      <c r="I12" s="14"/>
      <c r="J12" s="14"/>
      <c r="K12" s="14"/>
    </row>
    <row r="13" spans="1:11" ht="12.75">
      <c r="A13" s="11" t="s">
        <v>6</v>
      </c>
      <c r="B13" s="18" t="s">
        <v>6</v>
      </c>
      <c r="C13" s="18">
        <v>0</v>
      </c>
      <c r="D13" s="13">
        <v>0.33</v>
      </c>
      <c r="E13" s="13">
        <v>0.4</v>
      </c>
      <c r="F13" s="14"/>
      <c r="G13" s="14"/>
      <c r="H13" s="14"/>
      <c r="I13" s="14"/>
      <c r="J13" s="14"/>
      <c r="K13" s="14"/>
    </row>
    <row r="14" spans="1:11" s="9" customFormat="1" ht="12.75">
      <c r="A14" s="19" t="s">
        <v>7</v>
      </c>
      <c r="B14" s="30" t="s">
        <v>7</v>
      </c>
      <c r="C14" s="19">
        <v>1</v>
      </c>
      <c r="D14" s="20">
        <v>0.68</v>
      </c>
      <c r="E14" s="20">
        <v>0.7</v>
      </c>
      <c r="F14" s="21"/>
      <c r="G14" s="22"/>
      <c r="H14" s="22"/>
      <c r="I14" s="22"/>
      <c r="J14" s="21"/>
      <c r="K14" s="22"/>
    </row>
    <row r="15" spans="1:11" s="10" customFormat="1" ht="12.75">
      <c r="A15" s="23"/>
      <c r="B15" s="11"/>
      <c r="C15" s="23"/>
      <c r="D15" s="24"/>
      <c r="E15" s="24"/>
      <c r="F15" s="25"/>
      <c r="G15" s="23"/>
      <c r="H15" s="24"/>
      <c r="I15" s="24"/>
      <c r="J15" s="25"/>
      <c r="K15" s="23"/>
    </row>
    <row r="16" spans="1:11" s="5" customFormat="1" ht="15.75">
      <c r="A16" s="26"/>
      <c r="B16" s="11"/>
      <c r="C16" s="11"/>
      <c r="D16" s="13"/>
      <c r="E16" s="13"/>
      <c r="F16" s="27"/>
      <c r="G16" s="11"/>
      <c r="H16" s="13"/>
      <c r="I16" s="13"/>
      <c r="J16" s="27"/>
      <c r="K16" s="11"/>
    </row>
    <row r="17" spans="1:11" s="5" customFormat="1" ht="15.75">
      <c r="A17" s="26"/>
      <c r="B17" s="11"/>
      <c r="C17" s="11"/>
      <c r="D17" s="13"/>
      <c r="E17" s="13"/>
      <c r="F17" s="27"/>
      <c r="G17" s="11"/>
      <c r="H17" s="13"/>
      <c r="I17" s="13"/>
      <c r="J17" s="27"/>
      <c r="K17" s="11"/>
    </row>
    <row r="18" spans="1:11" s="5" customFormat="1" ht="12.75">
      <c r="A18" s="11"/>
      <c r="B18" s="11"/>
      <c r="C18" s="11"/>
      <c r="D18" s="13"/>
      <c r="E18" s="13"/>
      <c r="F18" s="27"/>
      <c r="G18" s="11"/>
      <c r="H18" s="13"/>
      <c r="I18" s="13"/>
      <c r="J18" s="27"/>
      <c r="K18" s="11"/>
    </row>
    <row r="19" spans="1:11" s="3" customFormat="1" ht="12.75">
      <c r="A19" s="15"/>
      <c r="B19" s="15"/>
      <c r="C19" s="11"/>
      <c r="D19" s="17"/>
      <c r="E19" s="17"/>
      <c r="F19" s="28"/>
      <c r="G19" s="15"/>
      <c r="H19" s="17"/>
      <c r="I19" s="17"/>
      <c r="J19" s="28"/>
      <c r="K19" s="15"/>
    </row>
    <row r="20" spans="1:11" s="3" customFormat="1" ht="12.75">
      <c r="A20" s="15"/>
      <c r="B20" s="15"/>
      <c r="C20" s="11"/>
      <c r="D20" s="17"/>
      <c r="E20" s="17"/>
      <c r="F20" s="28"/>
      <c r="G20" s="15"/>
      <c r="H20" s="17"/>
      <c r="I20" s="17"/>
      <c r="J20" s="28"/>
      <c r="K20" s="15"/>
    </row>
    <row r="21" spans="1:11" s="3" customFormat="1" ht="12.75">
      <c r="A21" s="15"/>
      <c r="B21" s="15"/>
      <c r="C21" s="11"/>
      <c r="D21" s="17"/>
      <c r="E21" s="17"/>
      <c r="F21" s="28"/>
      <c r="G21" s="15"/>
      <c r="H21" s="17"/>
      <c r="I21" s="17"/>
      <c r="J21" s="28"/>
      <c r="K21" s="15"/>
    </row>
    <row r="22" spans="1:11" s="3" customFormat="1" ht="15.75">
      <c r="A22" s="29"/>
      <c r="B22" s="15"/>
      <c r="C22" s="11"/>
      <c r="D22" s="17"/>
      <c r="E22" s="17"/>
      <c r="F22" s="28"/>
      <c r="G22" s="15"/>
      <c r="H22" s="17"/>
      <c r="I22" s="17"/>
      <c r="J22" s="28"/>
      <c r="K22" s="15"/>
    </row>
    <row r="23" spans="1:11" s="3" customFormat="1" ht="15.75">
      <c r="A23" s="29"/>
      <c r="B23" s="15"/>
      <c r="C23" s="11"/>
      <c r="D23" s="17"/>
      <c r="E23" s="17"/>
      <c r="F23" s="28"/>
      <c r="G23" s="15"/>
      <c r="H23" s="17"/>
      <c r="I23" s="17"/>
      <c r="J23" s="28"/>
      <c r="K23" s="15"/>
    </row>
    <row r="24" spans="1:11" s="5" customFormat="1" ht="12.75">
      <c r="A24" s="11"/>
      <c r="B24" s="12"/>
      <c r="C24" s="11"/>
      <c r="D24" s="13"/>
      <c r="E24" s="13"/>
      <c r="F24" s="27"/>
      <c r="G24" s="11"/>
      <c r="H24" s="13"/>
      <c r="I24" s="13"/>
      <c r="J24" s="27"/>
      <c r="K24" s="11"/>
    </row>
    <row r="25" spans="1:11" s="3" customFormat="1" ht="12.75">
      <c r="A25" s="15"/>
      <c r="B25" s="16"/>
      <c r="C25" s="11"/>
      <c r="D25" s="17"/>
      <c r="E25" s="17"/>
      <c r="F25" s="28"/>
      <c r="G25" s="15"/>
      <c r="H25" s="17"/>
      <c r="I25" s="17"/>
      <c r="J25" s="28"/>
      <c r="K25" s="15"/>
    </row>
    <row r="26" spans="1:11" ht="12.75">
      <c r="A26" s="11"/>
      <c r="B26" s="14"/>
      <c r="C26" s="11"/>
      <c r="D26" s="13"/>
      <c r="E26" s="13"/>
      <c r="F26" s="27"/>
      <c r="G26" s="13"/>
      <c r="H26" s="13"/>
      <c r="I26" s="13"/>
      <c r="J26" s="27"/>
      <c r="K26" s="14"/>
    </row>
    <row r="27" spans="1:11" ht="12.75">
      <c r="A27" s="15"/>
      <c r="B27" s="14"/>
      <c r="C27" s="11"/>
      <c r="D27" s="17"/>
      <c r="E27" s="17"/>
      <c r="F27" s="28"/>
      <c r="G27" s="15"/>
      <c r="H27" s="17"/>
      <c r="I27" s="17"/>
      <c r="J27" s="28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20" zoomScaleNormal="120" workbookViewId="0" topLeftCell="A2">
      <selection activeCell="A22" sqref="A22:B22"/>
    </sheetView>
  </sheetViews>
  <sheetFormatPr defaultColWidth="9.140625" defaultRowHeight="12.75"/>
  <cols>
    <col min="1" max="1" width="13.7109375" style="0" customWidth="1"/>
    <col min="2" max="2" width="15.00390625" style="0" customWidth="1"/>
    <col min="4" max="4" width="13.8515625" style="0" customWidth="1"/>
    <col min="5" max="5" width="13.00390625" style="0" customWidth="1"/>
    <col min="6" max="7" width="15.57421875" style="0" customWidth="1"/>
  </cols>
  <sheetData>
    <row r="1" spans="1:7" ht="12.75">
      <c r="A1" s="2" t="s">
        <v>4</v>
      </c>
      <c r="B1" s="32" t="s">
        <v>5</v>
      </c>
      <c r="C1" s="31" t="s">
        <v>3</v>
      </c>
      <c r="D1" s="2" t="s">
        <v>8</v>
      </c>
      <c r="E1" s="2" t="s">
        <v>9</v>
      </c>
      <c r="F1" s="2" t="s">
        <v>10</v>
      </c>
      <c r="G1" s="2" t="s">
        <v>21</v>
      </c>
    </row>
    <row r="2" spans="1:7" ht="12.75">
      <c r="A2" s="86" t="s">
        <v>7</v>
      </c>
      <c r="B2" s="34">
        <v>1</v>
      </c>
      <c r="C2" s="34">
        <v>0</v>
      </c>
      <c r="D2" s="6">
        <v>0.13</v>
      </c>
      <c r="E2" s="6">
        <v>0.06</v>
      </c>
      <c r="F2" s="6">
        <v>1</v>
      </c>
      <c r="G2" s="42">
        <f>D2^2+E2^2+F2^2</f>
        <v>1.0205</v>
      </c>
    </row>
    <row r="3" spans="1:7" ht="12.75">
      <c r="A3" s="87" t="s">
        <v>12</v>
      </c>
      <c r="B3" s="35">
        <v>2</v>
      </c>
      <c r="C3" s="35">
        <v>1</v>
      </c>
      <c r="D3" s="8">
        <v>0.68</v>
      </c>
      <c r="E3" s="8">
        <v>0.93</v>
      </c>
      <c r="F3" s="8">
        <v>1</v>
      </c>
      <c r="G3" s="42">
        <f>D3^2+E3^2+F3^2</f>
        <v>2.3273</v>
      </c>
    </row>
    <row r="4" spans="1:16" ht="12.75">
      <c r="A4" s="87" t="s">
        <v>13</v>
      </c>
      <c r="B4" s="35">
        <v>3</v>
      </c>
      <c r="C4" s="35">
        <v>1</v>
      </c>
      <c r="D4" s="8">
        <v>0.58</v>
      </c>
      <c r="E4" s="8">
        <v>0.89</v>
      </c>
      <c r="F4" s="8">
        <v>1</v>
      </c>
      <c r="G4" s="42">
        <f aca="true" t="shared" si="0" ref="G4:G13">D4^2+E4^2+F4^2</f>
        <v>2.1285</v>
      </c>
      <c r="P4" s="41">
        <f>D7^2+E7^2+F7^2</f>
        <v>1.3341</v>
      </c>
    </row>
    <row r="5" spans="1:7" ht="12.75">
      <c r="A5" s="86" t="s">
        <v>14</v>
      </c>
      <c r="B5" s="34">
        <v>4</v>
      </c>
      <c r="C5" s="34">
        <v>0</v>
      </c>
      <c r="D5" s="6">
        <v>0.18</v>
      </c>
      <c r="E5" s="6">
        <v>0.24</v>
      </c>
      <c r="F5" s="6">
        <v>1</v>
      </c>
      <c r="G5" s="42">
        <f t="shared" si="0"/>
        <v>1.09</v>
      </c>
    </row>
    <row r="6" spans="1:7" ht="12.75">
      <c r="A6" s="87" t="s">
        <v>15</v>
      </c>
      <c r="B6" s="35">
        <v>5</v>
      </c>
      <c r="C6" s="35">
        <v>1</v>
      </c>
      <c r="D6" s="8">
        <v>0.84</v>
      </c>
      <c r="E6" s="8">
        <v>0.95</v>
      </c>
      <c r="F6" s="8">
        <v>1</v>
      </c>
      <c r="G6" s="42">
        <f t="shared" si="0"/>
        <v>2.6081</v>
      </c>
    </row>
    <row r="7" spans="1:7" ht="12.75">
      <c r="A7" s="86" t="s">
        <v>16</v>
      </c>
      <c r="B7" s="34">
        <v>6</v>
      </c>
      <c r="C7" s="34">
        <v>0</v>
      </c>
      <c r="D7" s="6">
        <v>0.35</v>
      </c>
      <c r="E7" s="6">
        <v>0.46</v>
      </c>
      <c r="F7" s="6">
        <v>1</v>
      </c>
      <c r="G7" s="42">
        <f t="shared" si="0"/>
        <v>1.3341</v>
      </c>
    </row>
    <row r="8" spans="1:7" ht="12.75">
      <c r="A8" s="87" t="s">
        <v>17</v>
      </c>
      <c r="B8" s="35">
        <v>7</v>
      </c>
      <c r="C8" s="35">
        <v>1</v>
      </c>
      <c r="D8" s="8">
        <v>0.65</v>
      </c>
      <c r="E8" s="8">
        <v>0.56</v>
      </c>
      <c r="F8" s="8">
        <v>1</v>
      </c>
      <c r="G8" s="42">
        <f t="shared" si="0"/>
        <v>1.7361</v>
      </c>
    </row>
    <row r="9" spans="1:7" ht="12.75">
      <c r="A9" s="87" t="s">
        <v>18</v>
      </c>
      <c r="B9" s="35">
        <v>8</v>
      </c>
      <c r="C9" s="35">
        <v>1</v>
      </c>
      <c r="D9" s="8">
        <v>0.7</v>
      </c>
      <c r="E9" s="8">
        <v>0.92</v>
      </c>
      <c r="F9" s="8">
        <v>1</v>
      </c>
      <c r="G9" s="42">
        <f t="shared" si="0"/>
        <v>2.3364000000000003</v>
      </c>
    </row>
    <row r="10" spans="1:12" ht="12.75">
      <c r="A10" s="86" t="s">
        <v>19</v>
      </c>
      <c r="B10" s="34">
        <v>9</v>
      </c>
      <c r="C10" s="34">
        <v>0</v>
      </c>
      <c r="D10" s="6">
        <v>0.15</v>
      </c>
      <c r="E10" s="6">
        <v>0.31</v>
      </c>
      <c r="F10" s="6">
        <v>1</v>
      </c>
      <c r="G10" s="42">
        <f>D10^2+E10^2+F10^2</f>
        <v>1.1186</v>
      </c>
      <c r="J10" s="13"/>
      <c r="K10" s="13"/>
      <c r="L10" s="13"/>
    </row>
    <row r="11" spans="1:12" ht="12.75">
      <c r="A11" s="11" t="s">
        <v>0</v>
      </c>
      <c r="B11" s="12" t="s">
        <v>2</v>
      </c>
      <c r="C11" s="38">
        <v>0</v>
      </c>
      <c r="D11" s="40">
        <v>0.2025</v>
      </c>
      <c r="E11" s="40">
        <v>0.2675</v>
      </c>
      <c r="F11" s="40">
        <v>1</v>
      </c>
      <c r="G11" s="42">
        <f t="shared" si="0"/>
        <v>1.1125625000000001</v>
      </c>
      <c r="J11" s="17"/>
      <c r="K11" s="17"/>
      <c r="L11" s="17"/>
    </row>
    <row r="12" spans="1:7" ht="12.75">
      <c r="A12" s="15" t="s">
        <v>1</v>
      </c>
      <c r="B12" s="16" t="s">
        <v>2</v>
      </c>
      <c r="C12" s="39">
        <v>1</v>
      </c>
      <c r="D12" s="40">
        <v>0.69</v>
      </c>
      <c r="E12" s="40">
        <v>0.85</v>
      </c>
      <c r="F12" s="40">
        <v>1</v>
      </c>
      <c r="G12" s="42">
        <f t="shared" si="0"/>
        <v>2.1986</v>
      </c>
    </row>
    <row r="13" spans="1:7" ht="12.75">
      <c r="A13" s="11" t="s">
        <v>6</v>
      </c>
      <c r="B13" s="36" t="s">
        <v>6</v>
      </c>
      <c r="C13" s="36">
        <v>0</v>
      </c>
      <c r="D13" s="13">
        <v>0.33</v>
      </c>
      <c r="E13" s="13">
        <v>0.4</v>
      </c>
      <c r="F13" s="13">
        <v>1</v>
      </c>
      <c r="G13" s="42">
        <f t="shared" si="0"/>
        <v>1.2689</v>
      </c>
    </row>
    <row r="14" spans="1:7" ht="12.75">
      <c r="A14" s="19" t="s">
        <v>7</v>
      </c>
      <c r="B14" s="37" t="s">
        <v>7</v>
      </c>
      <c r="C14" s="37">
        <v>1</v>
      </c>
      <c r="D14" s="33">
        <v>0.68</v>
      </c>
      <c r="E14" s="33">
        <v>0.7</v>
      </c>
      <c r="F14" s="33">
        <v>1</v>
      </c>
      <c r="G14" s="42">
        <f>D14^2+E14^2+F14^2</f>
        <v>1.9524</v>
      </c>
    </row>
    <row r="16" spans="1:7" ht="12.75">
      <c r="A16" s="43" t="s">
        <v>25</v>
      </c>
      <c r="C16" s="43" t="s">
        <v>26</v>
      </c>
      <c r="D16" s="43" t="s">
        <v>29</v>
      </c>
      <c r="E16" s="43" t="s">
        <v>28</v>
      </c>
      <c r="F16" s="43" t="s">
        <v>27</v>
      </c>
      <c r="G16" s="43" t="s">
        <v>30</v>
      </c>
    </row>
    <row r="17" spans="2:6" ht="12.75">
      <c r="B17" s="44" t="s">
        <v>11</v>
      </c>
      <c r="C17" s="45"/>
      <c r="D17" s="57">
        <v>1</v>
      </c>
      <c r="E17" s="57">
        <v>1</v>
      </c>
      <c r="F17" s="57">
        <v>1</v>
      </c>
    </row>
    <row r="18" spans="1:8" ht="12.75">
      <c r="A18" s="5">
        <v>0</v>
      </c>
      <c r="B18" s="43" t="s">
        <v>20</v>
      </c>
      <c r="C18" s="62">
        <f>D2*D17+E2*E17+F2*F17</f>
        <v>1.19</v>
      </c>
      <c r="F18" s="43" t="s">
        <v>24</v>
      </c>
      <c r="G18" s="43">
        <f>-2*C18/G2</f>
        <v>-2.3321901028907397</v>
      </c>
      <c r="H18" t="str">
        <f>IF(C18*(A18-0.5)&lt;0,"to correct!","OK!")</f>
        <v>to correct!</v>
      </c>
    </row>
    <row r="19" spans="2:6" ht="12.75">
      <c r="B19" s="46" t="s">
        <v>22</v>
      </c>
      <c r="C19" s="48"/>
      <c r="D19" s="58">
        <f>D17+$G$18*D2</f>
        <v>0.6968152866242039</v>
      </c>
      <c r="E19" s="58">
        <f>E17+$G$18*E2</f>
        <v>0.8600685938265556</v>
      </c>
      <c r="F19" s="58">
        <f>F17+$G$18*F2</f>
        <v>-1.3321901028907397</v>
      </c>
    </row>
    <row r="20" spans="1:8" ht="12.75">
      <c r="A20" s="5">
        <v>0</v>
      </c>
      <c r="B20" s="43" t="s">
        <v>23</v>
      </c>
      <c r="C20" s="47">
        <f>D2*D19+E2*E19+F2*F19</f>
        <v>-1.19</v>
      </c>
      <c r="H20" t="str">
        <f>IF(C19*(A19-0.5)&lt;0,"to correct!","OK!")</f>
        <v>OK!</v>
      </c>
    </row>
    <row r="21" ht="12.75">
      <c r="C21" s="41"/>
    </row>
    <row r="22" spans="1:7" ht="12.75">
      <c r="A22" s="45">
        <v>1</v>
      </c>
      <c r="B22" s="43" t="s">
        <v>41</v>
      </c>
      <c r="C22" s="63"/>
      <c r="F22" s="43"/>
      <c r="G22" s="43"/>
    </row>
    <row r="23" spans="1:6" ht="12.75">
      <c r="A23" s="54"/>
      <c r="B23" s="49"/>
      <c r="C23" s="50"/>
      <c r="D23" s="59"/>
      <c r="E23" s="59"/>
      <c r="F23" s="59"/>
    </row>
    <row r="24" spans="1:3" ht="12.75">
      <c r="A24" s="45"/>
      <c r="B24" s="43"/>
      <c r="C24" s="47"/>
    </row>
    <row r="26" spans="1:7" ht="12.75">
      <c r="A26" s="64"/>
      <c r="B26" s="43"/>
      <c r="C26" s="63"/>
      <c r="F26" s="43"/>
      <c r="G26" s="43"/>
    </row>
    <row r="27" spans="2:6" ht="12.75">
      <c r="B27" s="52"/>
      <c r="C27" s="53"/>
      <c r="D27" s="60"/>
      <c r="E27" s="60"/>
      <c r="F27" s="60"/>
    </row>
    <row r="28" spans="1:3" ht="12.75">
      <c r="A28" s="64"/>
      <c r="B28" s="43"/>
      <c r="C28" s="47"/>
    </row>
    <row r="30" spans="1:7" ht="12.75">
      <c r="A30" s="5"/>
      <c r="B30" s="43"/>
      <c r="C30" s="47"/>
      <c r="F30" s="43"/>
      <c r="G30" s="43"/>
    </row>
    <row r="31" spans="1:6" ht="12.75">
      <c r="A31" s="64"/>
      <c r="B31" s="43"/>
      <c r="C31" s="47"/>
      <c r="D31" s="51"/>
      <c r="E31" s="51"/>
      <c r="F31" s="51"/>
    </row>
    <row r="32" spans="1:3" ht="12.75">
      <c r="A32" s="5"/>
      <c r="B32" s="43"/>
      <c r="C32" s="47"/>
    </row>
    <row r="33" spans="1:7" ht="12.75">
      <c r="A33" s="64"/>
      <c r="B33" s="43"/>
      <c r="C33" s="63"/>
      <c r="F33" s="43"/>
      <c r="G33" s="43"/>
    </row>
    <row r="34" spans="2:6" ht="12.75">
      <c r="B34" s="55"/>
      <c r="C34" s="56"/>
      <c r="D34" s="61"/>
      <c r="E34" s="61"/>
      <c r="F34" s="61"/>
    </row>
    <row r="35" spans="1:3" ht="12.75">
      <c r="A35" s="64"/>
      <c r="B35" s="43"/>
      <c r="C35" s="47"/>
    </row>
    <row r="36" spans="1:3" ht="12.75">
      <c r="A36" s="64"/>
      <c r="B36" s="43"/>
      <c r="C36" s="47"/>
    </row>
    <row r="37" spans="1:3" ht="12.75">
      <c r="A37" s="5"/>
      <c r="B37" s="43"/>
      <c r="C37" s="47"/>
    </row>
    <row r="38" spans="1:3" ht="12.75">
      <c r="A38" s="5"/>
      <c r="B38" s="43"/>
      <c r="C38" s="47"/>
    </row>
    <row r="39" spans="1:3" ht="12.75">
      <c r="A39" s="64"/>
      <c r="B39" s="43"/>
      <c r="C39" s="47"/>
    </row>
    <row r="40" spans="1:3" ht="12.75">
      <c r="A40" s="64"/>
      <c r="B40" s="43"/>
      <c r="C40" s="47"/>
    </row>
    <row r="41" spans="1:3" ht="12.75">
      <c r="A41" s="5"/>
      <c r="B41" s="43"/>
      <c r="C41" s="47"/>
    </row>
    <row r="42" spans="1:3" ht="12.75">
      <c r="A42" s="64"/>
      <c r="B42" s="43"/>
      <c r="C42" s="47"/>
    </row>
    <row r="43" spans="1:3" ht="12.75">
      <c r="A43" s="5"/>
      <c r="B43" s="43"/>
      <c r="C43" s="47"/>
    </row>
    <row r="44" spans="1:3" ht="12.75">
      <c r="A44" s="64"/>
      <c r="B44" s="43"/>
      <c r="C44" s="47"/>
    </row>
    <row r="45" spans="1:3" ht="12.75">
      <c r="A45" s="64"/>
      <c r="B45" s="43"/>
      <c r="C45" s="47"/>
    </row>
    <row r="46" spans="1:3" ht="12.75">
      <c r="A46" s="5"/>
      <c r="B46" s="43"/>
      <c r="C46" s="4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5">
      <selection activeCell="B21" sqref="B21:B31"/>
    </sheetView>
  </sheetViews>
  <sheetFormatPr defaultColWidth="9.140625" defaultRowHeight="12.75"/>
  <cols>
    <col min="1" max="1" width="17.7109375" style="69" customWidth="1"/>
    <col min="2" max="2" width="11.421875" style="69" customWidth="1"/>
    <col min="3" max="3" width="13.7109375" style="69" customWidth="1"/>
    <col min="4" max="4" width="13.140625" style="69" customWidth="1"/>
    <col min="5" max="5" width="12.00390625" style="69" customWidth="1"/>
    <col min="6" max="16384" width="9.140625" style="69" customWidth="1"/>
  </cols>
  <sheetData>
    <row r="1" spans="1:5" ht="15.75">
      <c r="A1" s="67" t="s">
        <v>4</v>
      </c>
      <c r="B1" s="67" t="s">
        <v>5</v>
      </c>
      <c r="C1" s="67" t="s">
        <v>3</v>
      </c>
      <c r="D1" s="68" t="s">
        <v>8</v>
      </c>
      <c r="E1" s="68" t="s">
        <v>9</v>
      </c>
    </row>
    <row r="2" spans="1:5" ht="15">
      <c r="A2" s="65" t="s">
        <v>7</v>
      </c>
      <c r="B2" s="65">
        <v>1</v>
      </c>
      <c r="C2" s="65">
        <v>0</v>
      </c>
      <c r="D2" s="70">
        <v>0.13</v>
      </c>
      <c r="E2" s="70">
        <v>0.06</v>
      </c>
    </row>
    <row r="3" spans="1:5" ht="15">
      <c r="A3" s="65" t="s">
        <v>12</v>
      </c>
      <c r="B3" s="65">
        <v>2</v>
      </c>
      <c r="C3" s="65">
        <v>0</v>
      </c>
      <c r="D3" s="70">
        <v>0.15</v>
      </c>
      <c r="E3" s="70">
        <v>0.31</v>
      </c>
    </row>
    <row r="4" spans="1:5" ht="15">
      <c r="A4" s="65" t="s">
        <v>13</v>
      </c>
      <c r="B4" s="65">
        <v>3</v>
      </c>
      <c r="C4" s="65">
        <v>0</v>
      </c>
      <c r="D4" s="70">
        <v>0.35</v>
      </c>
      <c r="E4" s="70">
        <v>0.46</v>
      </c>
    </row>
    <row r="5" spans="1:5" ht="15">
      <c r="A5" s="65" t="s">
        <v>14</v>
      </c>
      <c r="B5" s="65">
        <v>4</v>
      </c>
      <c r="C5" s="65">
        <v>0</v>
      </c>
      <c r="D5" s="70">
        <v>0.18</v>
      </c>
      <c r="E5" s="70">
        <v>0.24</v>
      </c>
    </row>
    <row r="6" spans="1:5" ht="15">
      <c r="A6" s="66" t="s">
        <v>15</v>
      </c>
      <c r="B6" s="66">
        <v>5</v>
      </c>
      <c r="C6" s="66">
        <v>1</v>
      </c>
      <c r="D6" s="71">
        <v>0.84</v>
      </c>
      <c r="E6" s="71">
        <v>0.95</v>
      </c>
    </row>
    <row r="7" spans="1:5" ht="15">
      <c r="A7" s="66" t="s">
        <v>16</v>
      </c>
      <c r="B7" s="66">
        <v>6</v>
      </c>
      <c r="C7" s="66">
        <v>1</v>
      </c>
      <c r="D7" s="71">
        <v>0.58</v>
      </c>
      <c r="E7" s="71">
        <v>0.89</v>
      </c>
    </row>
    <row r="8" spans="1:5" ht="15">
      <c r="A8" s="66" t="s">
        <v>17</v>
      </c>
      <c r="B8" s="66">
        <v>7</v>
      </c>
      <c r="C8" s="66">
        <v>1</v>
      </c>
      <c r="D8" s="71">
        <v>0.65</v>
      </c>
      <c r="E8" s="71">
        <v>0.56</v>
      </c>
    </row>
    <row r="9" spans="1:5" ht="15">
      <c r="A9" s="66" t="s">
        <v>18</v>
      </c>
      <c r="B9" s="66">
        <v>8</v>
      </c>
      <c r="C9" s="66">
        <v>1</v>
      </c>
      <c r="D9" s="71">
        <v>0.7</v>
      </c>
      <c r="E9" s="71">
        <v>0.92</v>
      </c>
    </row>
    <row r="10" spans="1:5" ht="15">
      <c r="A10" s="66" t="s">
        <v>19</v>
      </c>
      <c r="B10" s="66">
        <v>9</v>
      </c>
      <c r="C10" s="66">
        <v>1</v>
      </c>
      <c r="D10" s="71">
        <v>0.68</v>
      </c>
      <c r="E10" s="71">
        <v>0.93</v>
      </c>
    </row>
    <row r="11" spans="1:5" ht="15.75">
      <c r="A11" s="72" t="s">
        <v>0</v>
      </c>
      <c r="B11" s="73" t="s">
        <v>2</v>
      </c>
      <c r="C11" s="72">
        <v>0</v>
      </c>
      <c r="D11" s="74">
        <f>AVERAGE(D2:D5)</f>
        <v>0.2025</v>
      </c>
      <c r="E11" s="74">
        <f>AVERAGE(E2:E5)</f>
        <v>0.2675</v>
      </c>
    </row>
    <row r="12" spans="1:5" ht="15.75">
      <c r="A12" s="75" t="s">
        <v>1</v>
      </c>
      <c r="B12" s="76" t="s">
        <v>2</v>
      </c>
      <c r="C12" s="75">
        <v>1</v>
      </c>
      <c r="D12" s="77">
        <f>AVERAGE(D6:D10)</f>
        <v>0.69</v>
      </c>
      <c r="E12" s="77">
        <f>AVERAGE(E6:E10)</f>
        <v>0.85</v>
      </c>
    </row>
    <row r="13" spans="1:5" ht="15">
      <c r="A13" s="72" t="s">
        <v>6</v>
      </c>
      <c r="B13" s="78" t="s">
        <v>6</v>
      </c>
      <c r="C13" s="78">
        <v>0</v>
      </c>
      <c r="D13" s="74">
        <v>0.33</v>
      </c>
      <c r="E13" s="74">
        <v>0.4</v>
      </c>
    </row>
    <row r="14" spans="1:5" ht="15">
      <c r="A14" s="79" t="s">
        <v>7</v>
      </c>
      <c r="B14" s="80" t="s">
        <v>7</v>
      </c>
      <c r="C14" s="79">
        <v>1</v>
      </c>
      <c r="D14" s="81">
        <v>0.68</v>
      </c>
      <c r="E14" s="81">
        <v>0.7</v>
      </c>
    </row>
    <row r="16" spans="1:5" ht="18.75">
      <c r="A16" s="82" t="s">
        <v>40</v>
      </c>
      <c r="B16" s="83"/>
      <c r="C16" s="84"/>
      <c r="D16" s="84"/>
      <c r="E16" s="84"/>
    </row>
    <row r="17" ht="15">
      <c r="A17" s="65"/>
    </row>
    <row r="20" spans="1:3" ht="15">
      <c r="A20" s="69" t="s">
        <v>8</v>
      </c>
      <c r="B20" s="69" t="s">
        <v>9</v>
      </c>
      <c r="C20" s="65"/>
    </row>
    <row r="21" spans="1:3" ht="15.75">
      <c r="A21" s="85">
        <v>0</v>
      </c>
      <c r="B21" s="85"/>
      <c r="C21" s="88"/>
    </row>
    <row r="22" spans="1:3" ht="15.75">
      <c r="A22" s="85">
        <v>0.1</v>
      </c>
      <c r="B22" s="85"/>
      <c r="C22" s="88"/>
    </row>
    <row r="23" spans="1:3" ht="15.75">
      <c r="A23" s="85">
        <v>0.2</v>
      </c>
      <c r="B23" s="85"/>
      <c r="C23" s="88"/>
    </row>
    <row r="24" spans="1:3" ht="15.75">
      <c r="A24" s="85">
        <v>0.3</v>
      </c>
      <c r="B24" s="85"/>
      <c r="C24" s="88"/>
    </row>
    <row r="25" spans="1:3" ht="15.75">
      <c r="A25" s="85">
        <v>0.4</v>
      </c>
      <c r="B25" s="85"/>
      <c r="C25" s="88"/>
    </row>
    <row r="26" spans="1:3" ht="15.75">
      <c r="A26" s="85">
        <v>0.5</v>
      </c>
      <c r="B26" s="85"/>
      <c r="C26" s="88"/>
    </row>
    <row r="27" spans="1:3" ht="15.75">
      <c r="A27" s="85">
        <v>0.6</v>
      </c>
      <c r="B27" s="85"/>
      <c r="C27" s="88"/>
    </row>
    <row r="28" spans="1:3" ht="15.75">
      <c r="A28" s="85">
        <v>0.7</v>
      </c>
      <c r="B28" s="85"/>
      <c r="C28" s="88"/>
    </row>
    <row r="29" spans="1:3" ht="15.75">
      <c r="A29" s="85">
        <v>0.8</v>
      </c>
      <c r="B29" s="85"/>
      <c r="C29" s="88"/>
    </row>
    <row r="30" spans="1:3" ht="15.75">
      <c r="A30" s="85">
        <v>0.9</v>
      </c>
      <c r="B30" s="85"/>
      <c r="C30" s="88"/>
    </row>
    <row r="31" spans="1:3" ht="15.75">
      <c r="A31" s="85">
        <v>1</v>
      </c>
      <c r="B31" s="85"/>
      <c r="C31" s="8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Penchev</dc:creator>
  <cp:keywords/>
  <dc:description/>
  <cp:lastModifiedBy>Plamen Penchev</cp:lastModifiedBy>
  <dcterms:created xsi:type="dcterms:W3CDTF">2006-10-09T08:00:44Z</dcterms:created>
  <dcterms:modified xsi:type="dcterms:W3CDTF">2007-01-29T21:15:26Z</dcterms:modified>
  <cp:category/>
  <cp:version/>
  <cp:contentType/>
  <cp:contentStatus/>
</cp:coreProperties>
</file>