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8695" windowHeight="10950"/>
  </bookViews>
  <sheets>
    <sheet name="2col-20180514" sheetId="1" r:id="rId1"/>
  </sheets>
  <calcPr calcId="145621"/>
</workbook>
</file>

<file path=xl/calcChain.xml><?xml version="1.0" encoding="utf-8"?>
<calcChain xmlns="http://schemas.openxmlformats.org/spreadsheetml/2006/main">
  <c r="D37" i="1" l="1"/>
  <c r="E36" i="1"/>
  <c r="E35" i="1"/>
  <c r="E34" i="1"/>
  <c r="E33" i="1"/>
  <c r="E32" i="1"/>
  <c r="E28" i="1"/>
  <c r="E29" i="1"/>
  <c r="E30" i="1"/>
  <c r="E27" i="1"/>
  <c r="E38" i="1"/>
  <c r="C38" i="1"/>
  <c r="A24" i="1" l="1" a="1"/>
  <c r="B37" i="1" s="1"/>
  <c r="L19" i="1"/>
  <c r="L20" i="1" s="1"/>
  <c r="D38" i="1" s="1"/>
  <c r="K19" i="1"/>
  <c r="J19" i="1"/>
  <c r="J20" i="1" s="1"/>
  <c r="D36" i="1" s="1"/>
  <c r="I19" i="1"/>
  <c r="H19" i="1"/>
  <c r="H20" i="1" s="1"/>
  <c r="D34" i="1" s="1"/>
  <c r="G19" i="1"/>
  <c r="F19" i="1"/>
  <c r="F20" i="1" s="1"/>
  <c r="D32" i="1" s="1"/>
  <c r="E19" i="1"/>
  <c r="D19" i="1"/>
  <c r="D20" i="1" s="1"/>
  <c r="C19" i="1"/>
  <c r="B19" i="1"/>
  <c r="K20" i="1" s="1"/>
  <c r="Q9" i="1"/>
  <c r="Q10" i="1" s="1"/>
  <c r="O9" i="1"/>
  <c r="N9" i="1"/>
  <c r="N10" i="1" s="1"/>
  <c r="M9" i="1"/>
  <c r="L9" i="1"/>
  <c r="L10" i="1" s="1"/>
  <c r="K9" i="1"/>
  <c r="J9" i="1"/>
  <c r="J10" i="1" s="1"/>
  <c r="I9" i="1"/>
  <c r="H9" i="1"/>
  <c r="H10" i="1" s="1"/>
  <c r="G9" i="1"/>
  <c r="F9" i="1"/>
  <c r="F10" i="1" s="1"/>
  <c r="E9" i="1"/>
  <c r="D9" i="1"/>
  <c r="D10" i="1" s="1"/>
  <c r="C9" i="1"/>
  <c r="B9" i="1"/>
  <c r="O10" i="1" s="1"/>
  <c r="D29" i="1" l="1"/>
  <c r="D27" i="1"/>
  <c r="B10" i="1"/>
  <c r="B20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C10" i="1"/>
  <c r="E10" i="1"/>
  <c r="G10" i="1"/>
  <c r="I10" i="1"/>
  <c r="K10" i="1"/>
  <c r="M10" i="1"/>
  <c r="C20" i="1"/>
  <c r="D28" i="1" s="1"/>
  <c r="E20" i="1"/>
  <c r="D30" i="1" s="1"/>
  <c r="G20" i="1"/>
  <c r="D33" i="1" s="1"/>
  <c r="I20" i="1"/>
  <c r="D35" i="1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C24" i="1" l="1" a="1"/>
  <c r="C36" i="1" l="1"/>
  <c r="C34" i="1"/>
  <c r="C32" i="1"/>
  <c r="C30" i="1"/>
  <c r="C28" i="1"/>
  <c r="C26" i="1"/>
  <c r="C24" i="1"/>
  <c r="C37" i="1"/>
  <c r="C35" i="1"/>
  <c r="C33" i="1"/>
  <c r="C31" i="1"/>
  <c r="C29" i="1"/>
  <c r="C27" i="1"/>
  <c r="C25" i="1"/>
</calcChain>
</file>

<file path=xl/sharedStrings.xml><?xml version="1.0" encoding="utf-8"?>
<sst xmlns="http://schemas.openxmlformats.org/spreadsheetml/2006/main" count="63" uniqueCount="32">
  <si>
    <t>Махimum</t>
  </si>
  <si>
    <t>Димитър</t>
  </si>
  <si>
    <t>Ани</t>
  </si>
  <si>
    <t>Хайрие</t>
  </si>
  <si>
    <t>Габриела Л</t>
  </si>
  <si>
    <t>Анелия</t>
  </si>
  <si>
    <t>Габриела М</t>
  </si>
  <si>
    <t>Емел</t>
  </si>
  <si>
    <t>Беятин</t>
  </si>
  <si>
    <t>Емили</t>
  </si>
  <si>
    <t>Айтен</t>
  </si>
  <si>
    <t>Нели</t>
  </si>
  <si>
    <t>Мерджан</t>
  </si>
  <si>
    <t>Сибел</t>
  </si>
  <si>
    <t>Виктория</t>
  </si>
  <si>
    <t>Мария</t>
  </si>
  <si>
    <t>Факулт. №</t>
  </si>
  <si>
    <t>Задача 1</t>
  </si>
  <si>
    <t>-</t>
  </si>
  <si>
    <t>Задача 2</t>
  </si>
  <si>
    <t>Задача 3</t>
  </si>
  <si>
    <t>Задача 4</t>
  </si>
  <si>
    <t>Задача 5</t>
  </si>
  <si>
    <t>Задача 6</t>
  </si>
  <si>
    <t>Точки</t>
  </si>
  <si>
    <t>Оценка</t>
  </si>
  <si>
    <t>Габриела</t>
  </si>
  <si>
    <t>Студент</t>
  </si>
  <si>
    <t>Първи кол.</t>
  </si>
  <si>
    <t>Втори кол.</t>
  </si>
  <si>
    <t>Кол. оценка</t>
  </si>
  <si>
    <t>Изпит оцен.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</si>
</sst>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name val="Comic Sans MS"/>
      <family val="4"/>
    </font>
    <font>
      <b/>
      <i/>
      <sz val="11"/>
      <name val="Comic Sans MS"/>
      <family val="4"/>
    </font>
    <font>
      <b/>
      <sz val="12"/>
      <name val="Comic Sans MS"/>
      <family val="4"/>
    </font>
    <font>
      <b/>
      <sz val="9"/>
      <name val="Comic Sans MS"/>
      <family val="4"/>
    </font>
    <font>
      <b/>
      <i/>
      <sz val="8"/>
      <name val="Comic Sans MS"/>
      <family val="4"/>
    </font>
    <font>
      <b/>
      <sz val="8"/>
      <name val="Comic Sans MS"/>
      <family val="4"/>
    </font>
    <font>
      <b/>
      <sz val="11"/>
      <color rgb="FFC00000"/>
      <name val="Comic Sans MS"/>
      <family val="4"/>
    </font>
    <font>
      <sz val="11"/>
      <name val="Comic Sans MS"/>
      <family val="4"/>
    </font>
    <font>
      <b/>
      <sz val="11"/>
      <color rgb="FFFF0000"/>
      <name val="Comic Sans MS"/>
      <family val="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1" fillId="0" borderId="0" xfId="0" applyFont="1"/>
    <xf numFmtId="2" fontId="12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3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133" zoomScaleNormal="133" workbookViewId="0">
      <selection activeCell="M1" sqref="M1:Q1048576"/>
    </sheetView>
  </sheetViews>
  <sheetFormatPr defaultRowHeight="12.75" x14ac:dyDescent="0.2"/>
  <cols>
    <col min="1" max="1" width="16" customWidth="1"/>
    <col min="2" max="2" width="12" customWidth="1"/>
    <col min="3" max="3" width="12.7109375" customWidth="1"/>
    <col min="4" max="5" width="10.7109375" customWidth="1"/>
    <col min="6" max="6" width="12.7109375" customWidth="1"/>
    <col min="7" max="7" width="10.7109375" customWidth="1"/>
    <col min="8" max="8" width="13" customWidth="1"/>
    <col min="9" max="12" width="10.7109375" customWidth="1"/>
    <col min="13" max="17" width="11.42578125" customWidth="1"/>
  </cols>
  <sheetData>
    <row r="1" spans="1:17" ht="19.5" x14ac:dyDescent="0.4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4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ht="14.25" x14ac:dyDescent="0.3">
      <c r="A2" s="5" t="s">
        <v>16</v>
      </c>
      <c r="B2" s="6"/>
      <c r="C2" s="7">
        <v>1505771014</v>
      </c>
      <c r="D2" s="7">
        <v>1505771007</v>
      </c>
      <c r="E2" s="7">
        <v>1505771018</v>
      </c>
      <c r="F2" s="7">
        <v>1505771025</v>
      </c>
      <c r="G2" s="7">
        <v>1505771011</v>
      </c>
      <c r="H2" s="7">
        <v>1505771004</v>
      </c>
      <c r="I2" s="7">
        <v>1505771010</v>
      </c>
      <c r="J2" s="7">
        <v>1505771005</v>
      </c>
      <c r="K2" s="7">
        <v>1505771008</v>
      </c>
      <c r="L2" s="7">
        <v>1505771016</v>
      </c>
      <c r="M2" s="7">
        <v>1505771024</v>
      </c>
      <c r="N2" s="7">
        <v>9511092359</v>
      </c>
      <c r="O2" s="7">
        <v>1505771021</v>
      </c>
      <c r="P2" s="7">
        <v>1505771013</v>
      </c>
      <c r="Q2" s="7">
        <v>1505771002</v>
      </c>
    </row>
    <row r="3" spans="1:17" ht="18" x14ac:dyDescent="0.35">
      <c r="A3" s="1" t="s">
        <v>17</v>
      </c>
      <c r="B3" s="8">
        <v>4</v>
      </c>
      <c r="C3" s="3">
        <v>4</v>
      </c>
      <c r="D3" s="3">
        <v>4</v>
      </c>
      <c r="E3" s="3">
        <v>4</v>
      </c>
      <c r="F3" s="9">
        <v>1</v>
      </c>
      <c r="G3" s="9">
        <v>3</v>
      </c>
      <c r="H3" s="9">
        <v>2</v>
      </c>
      <c r="I3" s="9">
        <v>4</v>
      </c>
      <c r="J3" s="9">
        <v>0</v>
      </c>
      <c r="K3" s="9">
        <v>2</v>
      </c>
      <c r="L3" s="9">
        <v>0</v>
      </c>
      <c r="M3" s="9">
        <v>3</v>
      </c>
      <c r="N3" s="9">
        <v>2</v>
      </c>
      <c r="O3" s="9">
        <v>0</v>
      </c>
      <c r="P3" s="9" t="s">
        <v>18</v>
      </c>
      <c r="Q3" s="9">
        <v>4</v>
      </c>
    </row>
    <row r="4" spans="1:17" ht="18" x14ac:dyDescent="0.35">
      <c r="A4" s="1" t="s">
        <v>19</v>
      </c>
      <c r="B4" s="8">
        <v>6</v>
      </c>
      <c r="C4" s="3">
        <v>6</v>
      </c>
      <c r="D4" s="3">
        <v>6</v>
      </c>
      <c r="E4" s="3">
        <v>6</v>
      </c>
      <c r="F4" s="9">
        <v>0</v>
      </c>
      <c r="G4" s="9">
        <v>6</v>
      </c>
      <c r="H4" s="9">
        <v>6</v>
      </c>
      <c r="I4" s="9">
        <v>6</v>
      </c>
      <c r="J4" s="9">
        <v>0</v>
      </c>
      <c r="K4" s="9">
        <v>6</v>
      </c>
      <c r="L4" s="9">
        <v>0</v>
      </c>
      <c r="M4" s="9">
        <v>3</v>
      </c>
      <c r="N4" s="9">
        <v>1</v>
      </c>
      <c r="O4" s="9">
        <v>6</v>
      </c>
      <c r="P4" s="9" t="s">
        <v>18</v>
      </c>
      <c r="Q4" s="9">
        <v>6</v>
      </c>
    </row>
    <row r="5" spans="1:17" ht="18" x14ac:dyDescent="0.35">
      <c r="A5" s="1" t="s">
        <v>20</v>
      </c>
      <c r="B5" s="8">
        <v>11</v>
      </c>
      <c r="C5" s="3">
        <v>11</v>
      </c>
      <c r="D5" s="3">
        <v>10</v>
      </c>
      <c r="E5" s="3">
        <v>9</v>
      </c>
      <c r="F5" s="9">
        <v>4</v>
      </c>
      <c r="G5" s="9">
        <v>9</v>
      </c>
      <c r="H5" s="9">
        <v>9</v>
      </c>
      <c r="I5" s="9">
        <v>9</v>
      </c>
      <c r="J5" s="9">
        <v>0</v>
      </c>
      <c r="K5" s="9">
        <v>8</v>
      </c>
      <c r="L5" s="9">
        <v>0</v>
      </c>
      <c r="M5" s="9">
        <v>10</v>
      </c>
      <c r="N5" s="9">
        <v>6</v>
      </c>
      <c r="O5" s="9">
        <v>7</v>
      </c>
      <c r="P5" s="9" t="s">
        <v>18</v>
      </c>
      <c r="Q5" s="9">
        <v>7</v>
      </c>
    </row>
    <row r="6" spans="1:17" ht="18" x14ac:dyDescent="0.35">
      <c r="A6" s="1" t="s">
        <v>21</v>
      </c>
      <c r="B6" s="8">
        <v>7</v>
      </c>
      <c r="C6" s="3">
        <v>7</v>
      </c>
      <c r="D6" s="3">
        <v>7</v>
      </c>
      <c r="E6" s="3">
        <v>7</v>
      </c>
      <c r="F6" s="9">
        <v>5</v>
      </c>
      <c r="G6" s="9">
        <v>3</v>
      </c>
      <c r="H6" s="9">
        <v>2</v>
      </c>
      <c r="I6" s="9">
        <v>5</v>
      </c>
      <c r="J6" s="9">
        <v>0</v>
      </c>
      <c r="K6" s="9">
        <v>5</v>
      </c>
      <c r="L6" s="9">
        <v>4</v>
      </c>
      <c r="M6" s="9">
        <v>6</v>
      </c>
      <c r="N6" s="9">
        <v>7</v>
      </c>
      <c r="O6" s="9">
        <v>6</v>
      </c>
      <c r="P6" s="9" t="s">
        <v>18</v>
      </c>
      <c r="Q6" s="9">
        <v>5</v>
      </c>
    </row>
    <row r="7" spans="1:17" ht="18" x14ac:dyDescent="0.35">
      <c r="A7" s="1" t="s">
        <v>22</v>
      </c>
      <c r="B7" s="8">
        <v>2</v>
      </c>
      <c r="C7" s="3">
        <v>2</v>
      </c>
      <c r="D7" s="3">
        <v>2</v>
      </c>
      <c r="E7" s="3">
        <v>2</v>
      </c>
      <c r="F7" s="9">
        <v>2</v>
      </c>
      <c r="G7" s="9">
        <v>2</v>
      </c>
      <c r="H7" s="9">
        <v>0</v>
      </c>
      <c r="I7" s="9">
        <v>0</v>
      </c>
      <c r="J7" s="9">
        <v>0</v>
      </c>
      <c r="K7" s="9">
        <v>2</v>
      </c>
      <c r="L7" s="9">
        <v>0</v>
      </c>
      <c r="M7" s="9">
        <v>2</v>
      </c>
      <c r="N7" s="9">
        <v>0</v>
      </c>
      <c r="O7" s="9">
        <v>2</v>
      </c>
      <c r="P7" s="9" t="s">
        <v>18</v>
      </c>
      <c r="Q7" s="9">
        <v>2</v>
      </c>
    </row>
    <row r="8" spans="1:17" ht="18" x14ac:dyDescent="0.35">
      <c r="A8" s="1" t="s">
        <v>23</v>
      </c>
      <c r="B8" s="8">
        <v>2</v>
      </c>
      <c r="C8" s="3">
        <v>2</v>
      </c>
      <c r="D8" s="3">
        <v>2</v>
      </c>
      <c r="E8" s="3">
        <v>2</v>
      </c>
      <c r="F8" s="9">
        <v>2</v>
      </c>
      <c r="G8" s="9">
        <v>2</v>
      </c>
      <c r="H8" s="9">
        <v>0</v>
      </c>
      <c r="I8" s="9">
        <v>2</v>
      </c>
      <c r="J8" s="9">
        <v>0</v>
      </c>
      <c r="K8" s="9">
        <v>2</v>
      </c>
      <c r="L8" s="9">
        <v>0</v>
      </c>
      <c r="M8" s="9">
        <v>1</v>
      </c>
      <c r="N8" s="9">
        <v>0</v>
      </c>
      <c r="O8" s="9">
        <v>2</v>
      </c>
      <c r="P8" s="9" t="s">
        <v>18</v>
      </c>
      <c r="Q8" s="9">
        <v>2</v>
      </c>
    </row>
    <row r="9" spans="1:17" ht="18" x14ac:dyDescent="0.35">
      <c r="A9" s="1" t="s">
        <v>24</v>
      </c>
      <c r="B9" s="8">
        <f>SUM(B3:B8)</f>
        <v>32</v>
      </c>
      <c r="C9" s="3">
        <f>SUM(C3:C8)</f>
        <v>32</v>
      </c>
      <c r="D9" s="3">
        <f>SUM(D3:D8)</f>
        <v>31</v>
      </c>
      <c r="E9" s="3">
        <f>SUM(E3:E8)</f>
        <v>30</v>
      </c>
      <c r="F9" s="3">
        <f>SUM(F3:F8)</f>
        <v>14</v>
      </c>
      <c r="G9" s="3">
        <f t="shared" ref="G9:Q9" si="0">SUM(G3:G8)</f>
        <v>25</v>
      </c>
      <c r="H9" s="3">
        <f t="shared" si="0"/>
        <v>19</v>
      </c>
      <c r="I9" s="3">
        <f t="shared" si="0"/>
        <v>26</v>
      </c>
      <c r="J9" s="3">
        <f t="shared" si="0"/>
        <v>0</v>
      </c>
      <c r="K9" s="3">
        <f t="shared" si="0"/>
        <v>25</v>
      </c>
      <c r="L9" s="3">
        <f t="shared" si="0"/>
        <v>4</v>
      </c>
      <c r="M9" s="3">
        <f t="shared" si="0"/>
        <v>25</v>
      </c>
      <c r="N9" s="3">
        <f t="shared" si="0"/>
        <v>16</v>
      </c>
      <c r="O9" s="3">
        <f t="shared" si="0"/>
        <v>23</v>
      </c>
      <c r="P9" s="3" t="s">
        <v>18</v>
      </c>
      <c r="Q9" s="3">
        <f t="shared" si="0"/>
        <v>26</v>
      </c>
    </row>
    <row r="10" spans="1:17" ht="18" x14ac:dyDescent="0.35">
      <c r="A10" s="1" t="s">
        <v>25</v>
      </c>
      <c r="B10" s="10">
        <f t="shared" ref="B10:Q10" si="1">2 + B9/$B$9*4</f>
        <v>6</v>
      </c>
      <c r="C10" s="11">
        <f t="shared" si="1"/>
        <v>6</v>
      </c>
      <c r="D10" s="11">
        <f t="shared" si="1"/>
        <v>5.875</v>
      </c>
      <c r="E10" s="11">
        <f t="shared" si="1"/>
        <v>5.75</v>
      </c>
      <c r="F10" s="12">
        <f t="shared" si="1"/>
        <v>3.75</v>
      </c>
      <c r="G10" s="13">
        <f t="shared" si="1"/>
        <v>5.125</v>
      </c>
      <c r="H10" s="12">
        <f t="shared" si="1"/>
        <v>4.375</v>
      </c>
      <c r="I10" s="13">
        <f t="shared" si="1"/>
        <v>5.25</v>
      </c>
      <c r="J10" s="12">
        <f t="shared" si="1"/>
        <v>2</v>
      </c>
      <c r="K10" s="13">
        <f t="shared" si="1"/>
        <v>5.125</v>
      </c>
      <c r="L10" s="14">
        <f t="shared" si="1"/>
        <v>2.5</v>
      </c>
      <c r="M10" s="13">
        <f t="shared" si="1"/>
        <v>5.125</v>
      </c>
      <c r="N10" s="12">
        <f t="shared" si="1"/>
        <v>4</v>
      </c>
      <c r="O10" s="12">
        <f t="shared" si="1"/>
        <v>4.875</v>
      </c>
      <c r="P10" s="12" t="s">
        <v>18</v>
      </c>
      <c r="Q10" s="13">
        <f t="shared" si="1"/>
        <v>5.25</v>
      </c>
    </row>
    <row r="14" spans="1:17" ht="19.5" x14ac:dyDescent="0.4">
      <c r="A14" s="1"/>
      <c r="B14" s="2" t="s">
        <v>0</v>
      </c>
      <c r="C14" s="3" t="s">
        <v>5</v>
      </c>
      <c r="D14" s="3" t="s">
        <v>26</v>
      </c>
      <c r="E14" s="3" t="s">
        <v>7</v>
      </c>
      <c r="F14" s="3" t="s">
        <v>9</v>
      </c>
      <c r="G14" s="4" t="s">
        <v>10</v>
      </c>
      <c r="H14" s="4" t="s">
        <v>11</v>
      </c>
      <c r="I14" s="3" t="s">
        <v>12</v>
      </c>
      <c r="J14" s="3" t="s">
        <v>13</v>
      </c>
      <c r="K14" s="3" t="s">
        <v>14</v>
      </c>
      <c r="L14" s="3" t="s">
        <v>15</v>
      </c>
    </row>
    <row r="15" spans="1:17" ht="14.25" x14ac:dyDescent="0.3">
      <c r="A15" s="5" t="s">
        <v>16</v>
      </c>
      <c r="B15" s="6"/>
      <c r="C15" s="7">
        <v>1505771011</v>
      </c>
      <c r="D15" s="7">
        <v>1505771004</v>
      </c>
      <c r="E15" s="7">
        <v>1505771010</v>
      </c>
      <c r="F15" s="7">
        <v>1505771008</v>
      </c>
      <c r="G15" s="7">
        <v>1505771016</v>
      </c>
      <c r="H15" s="7">
        <v>1505771024</v>
      </c>
      <c r="I15" s="7">
        <v>9511092359</v>
      </c>
      <c r="J15" s="7">
        <v>1505771021</v>
      </c>
      <c r="K15" s="7">
        <v>1505771013</v>
      </c>
      <c r="L15" s="7">
        <v>1505771002</v>
      </c>
    </row>
    <row r="16" spans="1:17" ht="18" x14ac:dyDescent="0.35">
      <c r="A16" s="1" t="s">
        <v>17</v>
      </c>
      <c r="B16" s="8">
        <v>6</v>
      </c>
      <c r="C16" s="9">
        <v>0</v>
      </c>
      <c r="D16" s="9">
        <v>6</v>
      </c>
      <c r="E16" s="9">
        <v>6</v>
      </c>
      <c r="F16" s="9">
        <v>0</v>
      </c>
      <c r="G16" s="9">
        <v>1</v>
      </c>
      <c r="H16" s="9">
        <v>2.5</v>
      </c>
      <c r="I16" s="9">
        <v>0</v>
      </c>
      <c r="J16" s="9">
        <v>0</v>
      </c>
      <c r="K16" s="9">
        <v>1</v>
      </c>
      <c r="L16" s="9">
        <v>0</v>
      </c>
    </row>
    <row r="17" spans="1:12" ht="18" x14ac:dyDescent="0.35">
      <c r="A17" s="1" t="s">
        <v>19</v>
      </c>
      <c r="B17" s="8">
        <v>8</v>
      </c>
      <c r="C17" s="9">
        <v>4</v>
      </c>
      <c r="D17" s="9">
        <v>6</v>
      </c>
      <c r="E17" s="9">
        <v>5</v>
      </c>
      <c r="F17" s="9">
        <v>8</v>
      </c>
      <c r="G17" s="9">
        <v>7</v>
      </c>
      <c r="H17" s="9">
        <v>5</v>
      </c>
      <c r="I17" s="9">
        <v>4</v>
      </c>
      <c r="J17" s="9">
        <v>2</v>
      </c>
      <c r="K17" s="9">
        <v>4</v>
      </c>
      <c r="L17" s="9">
        <v>0</v>
      </c>
    </row>
    <row r="18" spans="1:12" ht="18" x14ac:dyDescent="0.35">
      <c r="A18" s="1" t="s">
        <v>20</v>
      </c>
      <c r="B18" s="8">
        <v>7</v>
      </c>
      <c r="C18" s="9">
        <v>5</v>
      </c>
      <c r="D18" s="9">
        <v>5</v>
      </c>
      <c r="E18" s="9">
        <v>5</v>
      </c>
      <c r="F18" s="9">
        <v>6</v>
      </c>
      <c r="G18" s="9">
        <v>6.5</v>
      </c>
      <c r="H18" s="9">
        <v>7</v>
      </c>
      <c r="I18" s="9">
        <v>5</v>
      </c>
      <c r="J18" s="9">
        <v>7</v>
      </c>
      <c r="K18" s="9">
        <v>7</v>
      </c>
      <c r="L18" s="9">
        <v>7</v>
      </c>
    </row>
    <row r="19" spans="1:12" ht="18" x14ac:dyDescent="0.35">
      <c r="A19" s="1" t="s">
        <v>24</v>
      </c>
      <c r="B19" s="8">
        <f t="shared" ref="B19:L19" si="2">SUM(B16:B18)</f>
        <v>21</v>
      </c>
      <c r="C19" s="3">
        <f t="shared" si="2"/>
        <v>9</v>
      </c>
      <c r="D19" s="3">
        <f t="shared" si="2"/>
        <v>17</v>
      </c>
      <c r="E19" s="3">
        <f t="shared" si="2"/>
        <v>16</v>
      </c>
      <c r="F19" s="3">
        <f t="shared" si="2"/>
        <v>14</v>
      </c>
      <c r="G19" s="3">
        <f t="shared" si="2"/>
        <v>14.5</v>
      </c>
      <c r="H19" s="3">
        <f t="shared" si="2"/>
        <v>14.5</v>
      </c>
      <c r="I19" s="3">
        <f t="shared" si="2"/>
        <v>9</v>
      </c>
      <c r="J19" s="3">
        <f t="shared" si="2"/>
        <v>9</v>
      </c>
      <c r="K19" s="3">
        <f t="shared" si="2"/>
        <v>12</v>
      </c>
      <c r="L19" s="3">
        <f t="shared" si="2"/>
        <v>7</v>
      </c>
    </row>
    <row r="20" spans="1:12" ht="18" x14ac:dyDescent="0.35">
      <c r="A20" s="1" t="s">
        <v>25</v>
      </c>
      <c r="B20" s="10">
        <f t="shared" ref="B20" si="3">2 + B19/$B$9*4</f>
        <v>4.625</v>
      </c>
      <c r="C20" s="12">
        <f>2 + C19/$B$19*4</f>
        <v>3.7142857142857144</v>
      </c>
      <c r="D20" s="12">
        <f>2 + D19/$B$19*4</f>
        <v>5.2380952380952381</v>
      </c>
      <c r="E20" s="12">
        <f t="shared" ref="E20:L20" si="4">2 + E19/$B$19*4</f>
        <v>5.0476190476190474</v>
      </c>
      <c r="F20" s="12">
        <f t="shared" si="4"/>
        <v>4.6666666666666661</v>
      </c>
      <c r="G20" s="12">
        <f t="shared" si="4"/>
        <v>4.7619047619047619</v>
      </c>
      <c r="H20" s="12">
        <f t="shared" si="4"/>
        <v>4.7619047619047619</v>
      </c>
      <c r="I20" s="12">
        <f t="shared" si="4"/>
        <v>3.7142857142857144</v>
      </c>
      <c r="J20" s="12">
        <f t="shared" si="4"/>
        <v>3.7142857142857144</v>
      </c>
      <c r="K20" s="12">
        <f t="shared" si="4"/>
        <v>4.2857142857142856</v>
      </c>
      <c r="L20" s="12">
        <f t="shared" si="4"/>
        <v>3.333333333333333</v>
      </c>
    </row>
    <row r="23" spans="1:12" ht="18" x14ac:dyDescent="0.35">
      <c r="A23" s="1" t="s">
        <v>27</v>
      </c>
      <c r="B23" s="15" t="s">
        <v>16</v>
      </c>
      <c r="C23" s="15" t="s">
        <v>28</v>
      </c>
      <c r="D23" s="15" t="s">
        <v>29</v>
      </c>
      <c r="E23" s="15" t="s">
        <v>30</v>
      </c>
      <c r="F23" s="15" t="s">
        <v>31</v>
      </c>
      <c r="G23" s="15"/>
    </row>
    <row r="24" spans="1:12" ht="18" x14ac:dyDescent="0.35">
      <c r="A24" s="3" t="str">
        <f t="array" ref="A24:B37">TRANSPOSE(C1:Q2)</f>
        <v>Димитър</v>
      </c>
      <c r="B24" s="7">
        <v>1505771014</v>
      </c>
      <c r="C24" s="16">
        <f t="array" ref="C24:C37">TRANSPOSE(C10:Q10)</f>
        <v>6</v>
      </c>
      <c r="D24" s="19" t="s">
        <v>18</v>
      </c>
      <c r="E24" s="16">
        <v>6</v>
      </c>
      <c r="F24" s="20">
        <v>6</v>
      </c>
    </row>
    <row r="25" spans="1:12" ht="18" x14ac:dyDescent="0.35">
      <c r="A25" s="3" t="str">
        <v>Ани</v>
      </c>
      <c r="B25" s="7">
        <v>1505771007</v>
      </c>
      <c r="C25" s="16">
        <v>5.875</v>
      </c>
      <c r="D25" s="19" t="s">
        <v>18</v>
      </c>
      <c r="E25" s="16">
        <v>6</v>
      </c>
      <c r="F25" s="20">
        <v>6</v>
      </c>
    </row>
    <row r="26" spans="1:12" ht="18" x14ac:dyDescent="0.35">
      <c r="A26" s="3" t="str">
        <v>Хайрие</v>
      </c>
      <c r="B26" s="7">
        <v>1505771018</v>
      </c>
      <c r="C26" s="16">
        <v>5.75</v>
      </c>
      <c r="D26" s="19" t="s">
        <v>18</v>
      </c>
      <c r="E26" s="16">
        <v>6</v>
      </c>
      <c r="F26" s="20">
        <v>6</v>
      </c>
    </row>
    <row r="27" spans="1:12" ht="18" x14ac:dyDescent="0.35">
      <c r="A27" s="3" t="str">
        <v>Габриела Л</v>
      </c>
      <c r="B27" s="7">
        <v>1505771025</v>
      </c>
      <c r="C27" s="17">
        <v>3.75</v>
      </c>
      <c r="D27" s="21">
        <f>D20</f>
        <v>5.2380952380952381</v>
      </c>
      <c r="E27" s="21">
        <f>0.6*C27+0.4*D27</f>
        <v>4.3452380952380949</v>
      </c>
      <c r="F27" s="22"/>
    </row>
    <row r="28" spans="1:12" ht="18" x14ac:dyDescent="0.35">
      <c r="A28" s="3" t="str">
        <v>Анелия</v>
      </c>
      <c r="B28" s="7">
        <v>1505771011</v>
      </c>
      <c r="C28" s="17">
        <v>5.125</v>
      </c>
      <c r="D28" s="21">
        <f>C20</f>
        <v>3.7142857142857144</v>
      </c>
      <c r="E28" s="18">
        <f t="shared" ref="E28:E30" si="5">0.6*C28+0.4*D28</f>
        <v>4.5607142857142851</v>
      </c>
      <c r="F28" s="22"/>
    </row>
    <row r="29" spans="1:12" ht="18" x14ac:dyDescent="0.35">
      <c r="A29" s="3" t="str">
        <v>Габриела М</v>
      </c>
      <c r="B29" s="7">
        <v>1505771004</v>
      </c>
      <c r="C29" s="17">
        <v>4.375</v>
      </c>
      <c r="D29" s="21">
        <f>D20</f>
        <v>5.2380952380952381</v>
      </c>
      <c r="E29" s="18">
        <f t="shared" si="5"/>
        <v>4.7202380952380949</v>
      </c>
      <c r="F29" s="22"/>
    </row>
    <row r="30" spans="1:12" ht="18" x14ac:dyDescent="0.35">
      <c r="A30" s="3" t="str">
        <v>Емел</v>
      </c>
      <c r="B30" s="7">
        <v>1505771010</v>
      </c>
      <c r="C30" s="17">
        <v>5.25</v>
      </c>
      <c r="D30" s="21">
        <f>E20</f>
        <v>5.0476190476190474</v>
      </c>
      <c r="E30" s="21">
        <f t="shared" si="5"/>
        <v>5.1690476190476193</v>
      </c>
      <c r="F30" s="22"/>
    </row>
    <row r="31" spans="1:12" ht="18" x14ac:dyDescent="0.35">
      <c r="A31" s="3" t="str">
        <v>Беятин</v>
      </c>
      <c r="B31" s="7">
        <v>1505771005</v>
      </c>
      <c r="C31" s="18">
        <v>2</v>
      </c>
      <c r="D31" s="23" t="s">
        <v>18</v>
      </c>
      <c r="E31" s="23" t="s">
        <v>18</v>
      </c>
      <c r="F31" s="22"/>
    </row>
    <row r="32" spans="1:12" ht="18" x14ac:dyDescent="0.35">
      <c r="A32" s="3" t="str">
        <v>Емили</v>
      </c>
      <c r="B32" s="7">
        <v>1505771008</v>
      </c>
      <c r="C32" s="17">
        <v>5.125</v>
      </c>
      <c r="D32" s="21">
        <f>F20</f>
        <v>4.6666666666666661</v>
      </c>
      <c r="E32" s="18">
        <f>0.6*C32+0.4*D32</f>
        <v>4.9416666666666664</v>
      </c>
      <c r="F32" s="22"/>
    </row>
    <row r="33" spans="1:6" ht="18" x14ac:dyDescent="0.35">
      <c r="A33" s="3" t="str">
        <v>Айтен</v>
      </c>
      <c r="B33" s="7">
        <v>1505771016</v>
      </c>
      <c r="C33" s="18">
        <v>2.5</v>
      </c>
      <c r="D33" s="21">
        <f>G20</f>
        <v>4.7619047619047619</v>
      </c>
      <c r="E33" s="21">
        <f t="shared" ref="E33:E35" si="6">0.6*C33+0.4*D33</f>
        <v>3.4047619047619051</v>
      </c>
      <c r="F33" s="22"/>
    </row>
    <row r="34" spans="1:6" ht="18" x14ac:dyDescent="0.35">
      <c r="A34" s="3" t="str">
        <v>Нели</v>
      </c>
      <c r="B34" s="7">
        <v>1505771024</v>
      </c>
      <c r="C34" s="17">
        <v>5.125</v>
      </c>
      <c r="D34" s="21">
        <f>H20</f>
        <v>4.7619047619047619</v>
      </c>
      <c r="E34" s="18">
        <f t="shared" si="6"/>
        <v>4.9797619047619044</v>
      </c>
      <c r="F34" s="22"/>
    </row>
    <row r="35" spans="1:6" ht="18" x14ac:dyDescent="0.35">
      <c r="A35" s="3" t="str">
        <v>Мерджан</v>
      </c>
      <c r="B35" s="7">
        <v>9511092359</v>
      </c>
      <c r="C35" s="17">
        <v>4</v>
      </c>
      <c r="D35" s="21">
        <f>I20</f>
        <v>3.7142857142857144</v>
      </c>
      <c r="E35" s="21">
        <f t="shared" si="6"/>
        <v>3.8857142857142857</v>
      </c>
      <c r="F35" s="22"/>
    </row>
    <row r="36" spans="1:6" ht="18" x14ac:dyDescent="0.35">
      <c r="A36" s="3" t="str">
        <v>Сибел</v>
      </c>
      <c r="B36" s="7">
        <v>1505771021</v>
      </c>
      <c r="C36" s="17">
        <v>4.875</v>
      </c>
      <c r="D36" s="21">
        <f>J20</f>
        <v>3.7142857142857144</v>
      </c>
      <c r="E36" s="21">
        <f>0.6*C36+0.4*D36</f>
        <v>4.4107142857142856</v>
      </c>
      <c r="F36" s="22"/>
    </row>
    <row r="37" spans="1:6" ht="18" x14ac:dyDescent="0.35">
      <c r="A37" s="3" t="str">
        <v>Виктория</v>
      </c>
      <c r="B37" s="7">
        <v>1505771013</v>
      </c>
      <c r="C37" s="17" t="str">
        <v>-</v>
      </c>
      <c r="D37" s="21">
        <f>K20</f>
        <v>4.2857142857142856</v>
      </c>
      <c r="E37" s="22" t="s">
        <v>18</v>
      </c>
      <c r="F37" s="22"/>
    </row>
    <row r="38" spans="1:6" ht="18" x14ac:dyDescent="0.35">
      <c r="A38" s="3" t="s">
        <v>15</v>
      </c>
      <c r="B38" s="7">
        <v>1505771002</v>
      </c>
      <c r="C38" s="17">
        <f>Q10</f>
        <v>5.25</v>
      </c>
      <c r="D38" s="21">
        <f>L20</f>
        <v>3.333333333333333</v>
      </c>
      <c r="E38" s="21">
        <f>0.6*C38+0.4*D38</f>
        <v>4.4833333333333334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2col-20180514</vt:lpstr>
    </vt:vector>
  </TitlesOfParts>
  <Company>University of Plovdiv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</dc:creator>
  <cp:lastModifiedBy>plam</cp:lastModifiedBy>
  <dcterms:created xsi:type="dcterms:W3CDTF">2018-05-21T08:41:41Z</dcterms:created>
  <dcterms:modified xsi:type="dcterms:W3CDTF">2018-05-21T11:35:52Z</dcterms:modified>
</cp:coreProperties>
</file>